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 activeTab="1"/>
  </bookViews>
  <sheets>
    <sheet name="Лист1" sheetId="1" r:id="rId1"/>
    <sheet name="Лист2" sheetId="2" r:id="rId2"/>
  </sheets>
  <calcPr calcId="124519"/>
</workbook>
</file>

<file path=xl/calcChain.xml><?xml version="1.0" encoding="utf-8"?>
<calcChain xmlns="http://schemas.openxmlformats.org/spreadsheetml/2006/main">
  <c r="D14" i="1"/>
  <c r="E14"/>
  <c r="F14"/>
  <c r="G14"/>
  <c r="H14"/>
  <c r="D13" i="2"/>
  <c r="C10"/>
  <c r="D10"/>
  <c r="E10"/>
  <c r="F10"/>
  <c r="G10"/>
  <c r="H10"/>
  <c r="C13"/>
  <c r="C7" s="1"/>
  <c r="E13"/>
  <c r="F13"/>
  <c r="G13"/>
  <c r="H13"/>
  <c r="C9"/>
  <c r="D9"/>
  <c r="E9"/>
  <c r="F9"/>
  <c r="G9"/>
  <c r="H9"/>
  <c r="C8"/>
  <c r="D8"/>
  <c r="E8"/>
  <c r="F8"/>
  <c r="G8"/>
  <c r="H8"/>
  <c r="G7"/>
  <c r="H7"/>
  <c r="F7" l="1"/>
  <c r="E7"/>
  <c r="D7"/>
  <c r="C19" i="1"/>
  <c r="D19"/>
  <c r="D22" s="1"/>
  <c r="E19"/>
  <c r="E22" s="1"/>
  <c r="F19"/>
  <c r="F22" s="1"/>
  <c r="G19"/>
  <c r="G22" s="1"/>
  <c r="H19"/>
  <c r="H22" s="1"/>
  <c r="C14"/>
  <c r="C22" l="1"/>
</calcChain>
</file>

<file path=xl/sharedStrings.xml><?xml version="1.0" encoding="utf-8"?>
<sst xmlns="http://schemas.openxmlformats.org/spreadsheetml/2006/main" count="67" uniqueCount="55">
  <si>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</si>
  <si>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</si>
  <si>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</si>
  <si>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</si>
  <si>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</si>
  <si>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</si>
  <si>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</si>
  <si>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</si>
  <si>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</si>
  <si>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</si>
  <si>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</si>
  <si>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</si>
  <si>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</si>
  <si>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</si>
  <si>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Непрограммные расходы местных бюджетов</t>
  </si>
  <si>
    <t>3</t>
  </si>
  <si>
    <t>4</t>
  </si>
  <si>
    <t>№ п/п</t>
  </si>
  <si>
    <t>Показатель</t>
  </si>
  <si>
    <t>2017 год</t>
  </si>
  <si>
    <t>2018 год</t>
  </si>
  <si>
    <t>2019 год</t>
  </si>
  <si>
    <t>2020 год</t>
  </si>
  <si>
    <t xml:space="preserve">2022 год </t>
  </si>
  <si>
    <t>Прогноз</t>
  </si>
  <si>
    <t>Таблица 1</t>
  </si>
  <si>
    <t>Приложение</t>
  </si>
  <si>
    <t>к Положению о бюджетном прогнозе</t>
  </si>
  <si>
    <t>Полтавского муниципального района</t>
  </si>
  <si>
    <t>на долгосрочный период</t>
  </si>
  <si>
    <t xml:space="preserve">2021 год </t>
  </si>
  <si>
    <t>Дефицит/профицит</t>
  </si>
  <si>
    <t>(тыс..рублей)</t>
  </si>
  <si>
    <t>2021 год</t>
  </si>
  <si>
    <t>2022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</si>
  <si>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</si>
  <si>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</si>
  <si>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</si>
  <si>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Таблица 2</t>
  </si>
  <si>
    <t>1,2</t>
  </si>
  <si>
    <t>2,1</t>
  </si>
  <si>
    <t>2,2</t>
  </si>
  <si>
    <t>3.1</t>
  </si>
  <si>
    <t>3.2</t>
  </si>
  <si>
    <t xml:space="preserve">                                      </t>
  </si>
  <si>
    <t xml:space="preserve">            </t>
  </si>
  <si>
    <t xml:space="preserve">           </t>
  </si>
  <si>
    <t>Бюджет Новоильиновского сельского поселеня Полтавского муниципального образования</t>
  </si>
  <si>
    <t>основных характеристик бюджета Новоильиновского  сельского поселения Полтавского муниципального района Омской области</t>
  </si>
  <si>
    <t>Расходы на реализацию муниципальных программ Новоильиновского сельского поселения Полтавского муниципального района</t>
  </si>
  <si>
    <t xml:space="preserve"> Муниципальная программа Новоильиновского сельского поселения «Развитие социально-культурной сферы  Новоильиновского сельского поселения Полтавского муниципального района Омской области", в том числе:</t>
  </si>
  <si>
    <t xml:space="preserve">      Муниципальная программа Новоильиновского сельского поселения «Развитие экономического потенциала муниципального образования Новоильиновского сельского поселения Полтавского муниципального района Омской области", в том числе:</t>
  </si>
  <si>
    <t>* Заполнение граф осуществляется с учетом периода действия муниципальных программ Новоильиновскогосельского поселения Полтавского муниципального района Омской области</t>
  </si>
  <si>
    <t>Объем муниципального долга Новоильиновского сельских поселений Полтавского муниципального района</t>
  </si>
  <si>
    <t xml:space="preserve">
 Показатели
финансового обеспечения муниципальных программ ого сельского поселения 
Полтавского муниципального района Омской области
(далее – муниципальная программа) из местного бюджета 
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</si>
</sst>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/>
    <xf numFmtId="0" fontId="4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0"/>
  <sheetViews>
    <sheetView topLeftCell="A6" workbookViewId="0">
      <selection activeCell="H22" sqref="H22"/>
    </sheetView>
  </sheetViews>
  <sheetFormatPr defaultRowHeight="14.4"/>
  <cols>
    <col min="1" max="1" width="5.88671875" customWidth="1"/>
    <col min="2" max="2" width="58.5546875" style="2" customWidth="1"/>
  </cols>
  <sheetData>
    <row r="1" spans="1:12" hidden="1">
      <c r="A1" s="21" t="s">
        <v>26</v>
      </c>
      <c r="B1" s="21"/>
      <c r="C1" s="21"/>
      <c r="D1" s="21"/>
      <c r="E1" s="21"/>
      <c r="F1" s="21"/>
      <c r="G1" s="21"/>
      <c r="H1" s="21"/>
    </row>
    <row r="2" spans="1:12" hidden="1">
      <c r="A2" s="21" t="s">
        <v>27</v>
      </c>
      <c r="B2" s="21"/>
      <c r="C2" s="21"/>
      <c r="D2" s="21"/>
      <c r="E2" s="21"/>
      <c r="F2" s="21"/>
      <c r="G2" s="21"/>
      <c r="H2" s="21"/>
    </row>
    <row r="3" spans="1:12" hidden="1">
      <c r="A3" s="21" t="s">
        <v>28</v>
      </c>
      <c r="B3" s="21"/>
      <c r="C3" s="21"/>
      <c r="D3" s="21"/>
      <c r="E3" s="21"/>
      <c r="F3" s="21"/>
      <c r="G3" s="21"/>
      <c r="H3" s="21"/>
    </row>
    <row r="4" spans="1:12" hidden="1">
      <c r="A4" s="21" t="s">
        <v>29</v>
      </c>
      <c r="B4" s="21"/>
      <c r="C4" s="21"/>
      <c r="D4" s="21"/>
      <c r="E4" s="21"/>
      <c r="F4" s="21"/>
      <c r="G4" s="21"/>
      <c r="H4" s="21"/>
    </row>
    <row r="5" spans="1:12" hidden="1"/>
    <row r="6" spans="1:12" ht="22.5" customHeight="1">
      <c r="A6" s="20" t="s">
        <v>25</v>
      </c>
      <c r="B6" s="20"/>
      <c r="C6" s="20"/>
      <c r="D6" s="20"/>
      <c r="E6" s="20"/>
      <c r="F6" s="20"/>
      <c r="G6" s="20"/>
      <c r="H6" s="20"/>
    </row>
    <row r="7" spans="1:12" ht="15.6">
      <c r="A7" s="27" t="s">
        <v>24</v>
      </c>
      <c r="B7" s="27"/>
      <c r="C7" s="27"/>
      <c r="D7" s="27"/>
      <c r="E7" s="27"/>
      <c r="F7" s="27"/>
      <c r="G7" s="27"/>
      <c r="H7" s="27"/>
    </row>
    <row r="8" spans="1:12" ht="35.25" customHeight="1">
      <c r="A8" s="28" t="s">
        <v>48</v>
      </c>
      <c r="B8" s="28"/>
      <c r="C8" s="28"/>
      <c r="D8" s="28"/>
      <c r="E8" s="28"/>
      <c r="F8" s="28"/>
      <c r="G8" s="28"/>
      <c r="H8" s="28"/>
    </row>
    <row r="9" spans="1:12" ht="15.6">
      <c r="A9" s="4"/>
      <c r="B9" s="10"/>
      <c r="C9" s="4"/>
      <c r="D9" s="4"/>
      <c r="E9" s="4"/>
      <c r="F9" s="4"/>
      <c r="G9" s="29" t="s">
        <v>32</v>
      </c>
      <c r="H9" s="29"/>
    </row>
    <row r="10" spans="1:12" ht="15.6">
      <c r="A10" s="25" t="s">
        <v>17</v>
      </c>
      <c r="B10" s="26" t="s">
        <v>18</v>
      </c>
      <c r="C10" s="25"/>
      <c r="D10" s="25"/>
      <c r="E10" s="25"/>
      <c r="F10" s="25"/>
      <c r="G10" s="25"/>
      <c r="H10" s="25"/>
    </row>
    <row r="11" spans="1:12" ht="32.25" customHeight="1">
      <c r="A11" s="25"/>
      <c r="B11" s="26"/>
      <c r="C11" s="11" t="s">
        <v>19</v>
      </c>
      <c r="D11" s="11" t="s">
        <v>20</v>
      </c>
      <c r="E11" s="11" t="s">
        <v>21</v>
      </c>
      <c r="F11" s="11" t="s">
        <v>22</v>
      </c>
      <c r="G11" s="11" t="s">
        <v>30</v>
      </c>
      <c r="H11" s="11" t="s">
        <v>23</v>
      </c>
    </row>
    <row r="12" spans="1:12" ht="15.6">
      <c r="A12" s="12">
        <v>1</v>
      </c>
      <c r="B12" s="5">
        <v>2</v>
      </c>
      <c r="C12" s="12">
        <v>5</v>
      </c>
      <c r="D12" s="12">
        <v>6</v>
      </c>
      <c r="E12" s="12">
        <v>7</v>
      </c>
      <c r="F12" s="12">
        <v>8</v>
      </c>
      <c r="G12" s="12">
        <v>9</v>
      </c>
      <c r="H12" s="13">
        <v>10</v>
      </c>
    </row>
    <row r="13" spans="1:12" ht="15.6">
      <c r="A13" s="22" t="s">
        <v>47</v>
      </c>
      <c r="B13" s="23"/>
      <c r="C13" s="23"/>
      <c r="D13" s="23"/>
      <c r="E13" s="23"/>
      <c r="F13" s="23"/>
      <c r="G13" s="23"/>
      <c r="H13" s="24"/>
      <c r="I13" s="3"/>
      <c r="J13" s="3"/>
      <c r="K13" s="3"/>
      <c r="L13" s="3"/>
    </row>
    <row r="14" spans="1:12" ht="15.6">
      <c r="A14" s="14" t="s">
        <v>2</v>
      </c>
      <c r="B14" s="11" t="s">
        <v>0</v>
      </c>
      <c r="C14" s="16">
        <f t="shared" ref="C14:H14" si="0">C15+C16</f>
        <v>6447.7000000000007</v>
      </c>
      <c r="D14" s="16">
        <f t="shared" si="0"/>
        <v>5732.4</v>
      </c>
      <c r="E14" s="16">
        <f t="shared" si="0"/>
        <v>5347.1</v>
      </c>
      <c r="F14" s="16">
        <f t="shared" si="0"/>
        <v>4933.3</v>
      </c>
      <c r="G14" s="16">
        <f t="shared" si="0"/>
        <v>4953.3999999999996</v>
      </c>
      <c r="H14" s="16">
        <f t="shared" si="0"/>
        <v>3065.1</v>
      </c>
    </row>
    <row r="15" spans="1:12" ht="15.75" customHeight="1">
      <c r="A15" s="14" t="s">
        <v>3</v>
      </c>
      <c r="B15" s="11" t="s">
        <v>1</v>
      </c>
      <c r="C15" s="16">
        <v>2839.8</v>
      </c>
      <c r="D15" s="16">
        <v>3013.7</v>
      </c>
      <c r="E15" s="16">
        <v>3021.5</v>
      </c>
      <c r="F15" s="16">
        <v>3046.6</v>
      </c>
      <c r="G15" s="16">
        <v>3065.1</v>
      </c>
      <c r="H15" s="16">
        <v>3065.1</v>
      </c>
    </row>
    <row r="16" spans="1:12" ht="15.6">
      <c r="A16" s="14" t="s">
        <v>4</v>
      </c>
      <c r="B16" s="11" t="s">
        <v>5</v>
      </c>
      <c r="C16" s="16">
        <v>3607.9</v>
      </c>
      <c r="D16" s="16">
        <v>2718.7</v>
      </c>
      <c r="E16" s="16">
        <v>2325.6</v>
      </c>
      <c r="F16" s="16">
        <v>1886.7</v>
      </c>
      <c r="G16" s="16">
        <v>1888.3</v>
      </c>
      <c r="H16" s="16"/>
    </row>
    <row r="17" spans="1:8" ht="15.6">
      <c r="A17" s="14" t="s">
        <v>6</v>
      </c>
      <c r="B17" s="11" t="s">
        <v>7</v>
      </c>
      <c r="C17" s="16">
        <v>2265.6999999999998</v>
      </c>
      <c r="D17" s="16">
        <v>782.9</v>
      </c>
      <c r="E17" s="16">
        <v>114.1</v>
      </c>
      <c r="F17" s="16">
        <v>114.1</v>
      </c>
      <c r="G17" s="16">
        <v>114.1</v>
      </c>
      <c r="H17" s="16"/>
    </row>
    <row r="18" spans="1:8" ht="15.6">
      <c r="A18" s="14" t="s">
        <v>8</v>
      </c>
      <c r="B18" s="11" t="s">
        <v>9</v>
      </c>
      <c r="C18" s="16">
        <v>1342.2</v>
      </c>
      <c r="D18" s="16">
        <v>1935.8</v>
      </c>
      <c r="E18" s="16">
        <v>2211.5</v>
      </c>
      <c r="F18" s="16">
        <v>1726.7</v>
      </c>
      <c r="G18" s="16">
        <v>1774.3</v>
      </c>
      <c r="H18" s="16"/>
    </row>
    <row r="19" spans="1:8" ht="15.6">
      <c r="A19" s="14" t="s">
        <v>10</v>
      </c>
      <c r="B19" s="11" t="s">
        <v>11</v>
      </c>
      <c r="C19" s="16">
        <f t="shared" ref="C19:H19" si="1">C20+C21</f>
        <v>6720.4</v>
      </c>
      <c r="D19" s="16">
        <f t="shared" si="1"/>
        <v>5673.7</v>
      </c>
      <c r="E19" s="16">
        <f t="shared" si="1"/>
        <v>5347.1</v>
      </c>
      <c r="F19" s="16">
        <f t="shared" si="1"/>
        <v>4933.3</v>
      </c>
      <c r="G19" s="16">
        <f t="shared" si="1"/>
        <v>4953.3999999999996</v>
      </c>
      <c r="H19" s="16">
        <f t="shared" si="1"/>
        <v>3065.1</v>
      </c>
    </row>
    <row r="20" spans="1:8" ht="46.8" customHeight="1">
      <c r="A20" s="14" t="s">
        <v>12</v>
      </c>
      <c r="B20" s="17" t="s">
        <v>49</v>
      </c>
      <c r="C20" s="16">
        <v>6520.4</v>
      </c>
      <c r="D20" s="16">
        <v>5453.7</v>
      </c>
      <c r="E20" s="16">
        <v>5127.1000000000004</v>
      </c>
      <c r="F20" s="16">
        <v>4713.3</v>
      </c>
      <c r="G20" s="16">
        <v>4733.3999999999996</v>
      </c>
      <c r="H20" s="16">
        <v>3065.1</v>
      </c>
    </row>
    <row r="21" spans="1:8" ht="16.5" customHeight="1">
      <c r="A21" s="14" t="s">
        <v>13</v>
      </c>
      <c r="B21" s="11" t="s">
        <v>14</v>
      </c>
      <c r="C21" s="16">
        <v>200</v>
      </c>
      <c r="D21" s="16">
        <v>220</v>
      </c>
      <c r="E21" s="16">
        <v>220</v>
      </c>
      <c r="F21" s="16">
        <v>220</v>
      </c>
      <c r="G21" s="16">
        <v>220</v>
      </c>
      <c r="H21" s="16">
        <v>0</v>
      </c>
    </row>
    <row r="22" spans="1:8" ht="15.6">
      <c r="A22" s="14" t="s">
        <v>15</v>
      </c>
      <c r="B22" s="11" t="s">
        <v>31</v>
      </c>
      <c r="C22" s="16">
        <f t="shared" ref="C22:H22" si="2">C14-C19</f>
        <v>-272.69999999999891</v>
      </c>
      <c r="D22" s="16">
        <f t="shared" si="2"/>
        <v>58.699999999999818</v>
      </c>
      <c r="E22" s="16">
        <f t="shared" si="2"/>
        <v>0</v>
      </c>
      <c r="F22" s="16">
        <f t="shared" si="2"/>
        <v>0</v>
      </c>
      <c r="G22" s="16">
        <f t="shared" si="2"/>
        <v>0</v>
      </c>
      <c r="H22" s="16">
        <f t="shared" si="2"/>
        <v>0</v>
      </c>
    </row>
    <row r="23" spans="1:8" ht="36.6" customHeight="1">
      <c r="A23" s="14" t="s">
        <v>16</v>
      </c>
      <c r="B23" s="11" t="s">
        <v>53</v>
      </c>
      <c r="C23" s="15"/>
      <c r="D23" s="15"/>
      <c r="E23" s="15"/>
      <c r="F23" s="15"/>
      <c r="G23" s="15"/>
      <c r="H23" s="15"/>
    </row>
    <row r="24" spans="1:8">
      <c r="A24" s="1"/>
    </row>
    <row r="25" spans="1:8">
      <c r="A25" s="1"/>
    </row>
    <row r="26" spans="1:8">
      <c r="A26" s="1"/>
    </row>
    <row r="27" spans="1:8">
      <c r="A27" s="1"/>
    </row>
    <row r="28" spans="1:8">
      <c r="A28" s="1"/>
    </row>
    <row r="29" spans="1:8">
      <c r="A29" s="1"/>
    </row>
    <row r="30" spans="1:8">
      <c r="A30" s="1"/>
    </row>
  </sheetData>
  <mergeCells count="12">
    <mergeCell ref="A13:H13"/>
    <mergeCell ref="A10:A11"/>
    <mergeCell ref="B10:B11"/>
    <mergeCell ref="C10:H10"/>
    <mergeCell ref="A7:H7"/>
    <mergeCell ref="A8:H8"/>
    <mergeCell ref="G9:H9"/>
    <mergeCell ref="A6:H6"/>
    <mergeCell ref="A1:H1"/>
    <mergeCell ref="A2:H2"/>
    <mergeCell ref="A3:H3"/>
    <mergeCell ref="A4:H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H16" sqref="H16"/>
    </sheetView>
  </sheetViews>
  <sheetFormatPr defaultRowHeight="14.4"/>
  <cols>
    <col min="1" max="1" width="4.5546875" customWidth="1"/>
    <col min="2" max="2" width="60.109375" customWidth="1"/>
    <col min="3" max="3" width="9.44140625" customWidth="1"/>
    <col min="4" max="4" width="9.5546875" customWidth="1"/>
    <col min="5" max="5" width="10.33203125" customWidth="1"/>
    <col min="6" max="6" width="11" customWidth="1"/>
    <col min="7" max="7" width="12.88671875" customWidth="1"/>
    <col min="8" max="8" width="10.88671875" customWidth="1"/>
  </cols>
  <sheetData>
    <row r="1" spans="1:13">
      <c r="G1" s="31" t="s">
        <v>38</v>
      </c>
      <c r="H1" s="31"/>
    </row>
    <row r="2" spans="1:13" ht="71.25" customHeight="1">
      <c r="A2" s="32" t="s">
        <v>54</v>
      </c>
      <c r="B2" s="32"/>
      <c r="C2" s="32"/>
      <c r="D2" s="32"/>
      <c r="E2" s="32"/>
      <c r="F2" s="32"/>
      <c r="G2" s="32"/>
      <c r="H2" s="32"/>
    </row>
    <row r="3" spans="1:13" ht="15.6">
      <c r="A3" s="4"/>
      <c r="B3" s="4"/>
      <c r="C3" s="4"/>
      <c r="D3" s="4"/>
      <c r="E3" s="4"/>
      <c r="F3" s="4"/>
      <c r="G3" s="29" t="s">
        <v>32</v>
      </c>
      <c r="H3" s="29"/>
      <c r="I3" s="19"/>
    </row>
    <row r="4" spans="1:13" ht="15.6">
      <c r="A4" s="26" t="s">
        <v>17</v>
      </c>
      <c r="B4" s="26" t="s">
        <v>18</v>
      </c>
      <c r="C4" s="26"/>
      <c r="D4" s="26"/>
      <c r="E4" s="26"/>
      <c r="F4" s="26"/>
      <c r="G4" s="26"/>
      <c r="H4" s="26"/>
    </row>
    <row r="5" spans="1:13" ht="15.6">
      <c r="A5" s="26"/>
      <c r="B5" s="26"/>
      <c r="C5" s="6" t="s">
        <v>19</v>
      </c>
      <c r="D5" s="5" t="s">
        <v>20</v>
      </c>
      <c r="E5" s="6" t="s">
        <v>21</v>
      </c>
      <c r="F5" s="6" t="s">
        <v>22</v>
      </c>
      <c r="G5" s="6" t="s">
        <v>33</v>
      </c>
      <c r="H5" s="6" t="s">
        <v>34</v>
      </c>
    </row>
    <row r="6" spans="1:13" ht="15.6">
      <c r="A6" s="6">
        <v>1</v>
      </c>
      <c r="B6" s="5">
        <v>2</v>
      </c>
      <c r="C6" s="5">
        <v>5</v>
      </c>
      <c r="D6" s="5">
        <v>6</v>
      </c>
      <c r="E6" s="5">
        <v>7</v>
      </c>
      <c r="F6" s="5">
        <v>8</v>
      </c>
      <c r="G6" s="5">
        <v>9</v>
      </c>
      <c r="H6" s="5">
        <v>10</v>
      </c>
    </row>
    <row r="7" spans="1:13" ht="33" customHeight="1">
      <c r="A7" s="6">
        <v>1</v>
      </c>
      <c r="B7" s="7" t="s">
        <v>35</v>
      </c>
      <c r="C7" s="18">
        <f t="shared" ref="C7:H7" si="0">C10+C13</f>
        <v>6520.3</v>
      </c>
      <c r="D7" s="18">
        <f t="shared" si="0"/>
        <v>5453.7</v>
      </c>
      <c r="E7" s="18">
        <f t="shared" si="0"/>
        <v>5127.1000000000004</v>
      </c>
      <c r="F7" s="18">
        <f t="shared" si="0"/>
        <v>4592.8999999999996</v>
      </c>
      <c r="G7" s="18">
        <f t="shared" si="0"/>
        <v>4491.5</v>
      </c>
      <c r="H7" s="18">
        <f t="shared" si="0"/>
        <v>3065.1</v>
      </c>
    </row>
    <row r="8" spans="1:13" ht="19.8" customHeight="1">
      <c r="A8" s="8">
        <v>1.1000000000000001</v>
      </c>
      <c r="B8" s="7" t="s">
        <v>36</v>
      </c>
      <c r="C8" s="18">
        <f t="shared" ref="C8:H8" si="1">C11+C14</f>
        <v>2175.7000000000003</v>
      </c>
      <c r="D8" s="18">
        <f t="shared" si="1"/>
        <v>782.8</v>
      </c>
      <c r="E8" s="18">
        <f t="shared" si="1"/>
        <v>114.1</v>
      </c>
      <c r="F8" s="18">
        <f t="shared" si="1"/>
        <v>114.1</v>
      </c>
      <c r="G8" s="18">
        <f t="shared" si="1"/>
        <v>114.1</v>
      </c>
      <c r="H8" s="18">
        <f t="shared" si="1"/>
        <v>0</v>
      </c>
    </row>
    <row r="9" spans="1:13" ht="18.600000000000001" customHeight="1">
      <c r="A9" s="8" t="s">
        <v>39</v>
      </c>
      <c r="B9" s="7" t="s">
        <v>37</v>
      </c>
      <c r="C9" s="18">
        <f t="shared" ref="C9:H9" si="2">C12+C15</f>
        <v>4344.6000000000004</v>
      </c>
      <c r="D9" s="18">
        <f t="shared" si="2"/>
        <v>4670.8999999999996</v>
      </c>
      <c r="E9" s="18">
        <f t="shared" si="2"/>
        <v>5013</v>
      </c>
      <c r="F9" s="18">
        <f t="shared" si="2"/>
        <v>4478.8</v>
      </c>
      <c r="G9" s="18">
        <f t="shared" si="2"/>
        <v>4377.3999999999996</v>
      </c>
      <c r="H9" s="18">
        <f t="shared" si="2"/>
        <v>3065.1</v>
      </c>
    </row>
    <row r="10" spans="1:13" ht="60.6" customHeight="1">
      <c r="A10" s="6">
        <v>2</v>
      </c>
      <c r="B10" s="7" t="s">
        <v>50</v>
      </c>
      <c r="C10" s="18">
        <f t="shared" ref="C10:H10" si="3">C11+C12</f>
        <v>471.7</v>
      </c>
      <c r="D10" s="18">
        <f t="shared" si="3"/>
        <v>639.19999999999993</v>
      </c>
      <c r="E10" s="18">
        <f t="shared" si="3"/>
        <v>522.29999999999995</v>
      </c>
      <c r="F10" s="18">
        <f t="shared" si="3"/>
        <v>522.29999999999995</v>
      </c>
      <c r="G10" s="18">
        <f t="shared" si="3"/>
        <v>422.3</v>
      </c>
      <c r="H10" s="18">
        <f t="shared" si="3"/>
        <v>1495</v>
      </c>
      <c r="M10" t="s">
        <v>44</v>
      </c>
    </row>
    <row r="11" spans="1:13" ht="20.399999999999999" customHeight="1">
      <c r="A11" s="8" t="s">
        <v>40</v>
      </c>
      <c r="B11" s="7" t="s">
        <v>36</v>
      </c>
      <c r="C11" s="18">
        <v>34.4</v>
      </c>
      <c r="D11" s="18">
        <v>104.3</v>
      </c>
      <c r="E11" s="18">
        <v>0</v>
      </c>
      <c r="F11" s="18">
        <v>0</v>
      </c>
      <c r="G11" s="18">
        <v>0</v>
      </c>
      <c r="H11" s="18">
        <v>0</v>
      </c>
    </row>
    <row r="12" spans="1:13" ht="18.600000000000001" customHeight="1">
      <c r="A12" s="8" t="s">
        <v>41</v>
      </c>
      <c r="B12" s="7" t="s">
        <v>37</v>
      </c>
      <c r="C12" s="18">
        <v>437.3</v>
      </c>
      <c r="D12" s="18">
        <v>534.9</v>
      </c>
      <c r="E12" s="18">
        <v>522.29999999999995</v>
      </c>
      <c r="F12" s="18">
        <v>522.29999999999995</v>
      </c>
      <c r="G12" s="18">
        <v>422.3</v>
      </c>
      <c r="H12" s="18">
        <v>1495</v>
      </c>
    </row>
    <row r="13" spans="1:13" ht="80.400000000000006" customHeight="1">
      <c r="A13" s="6">
        <v>3</v>
      </c>
      <c r="B13" s="9" t="s">
        <v>51</v>
      </c>
      <c r="C13" s="18">
        <f t="shared" ref="C13:H13" si="4">C14+C15</f>
        <v>6048.6</v>
      </c>
      <c r="D13" s="18">
        <f t="shared" si="4"/>
        <v>4814.5</v>
      </c>
      <c r="E13" s="18">
        <f t="shared" si="4"/>
        <v>4604.8</v>
      </c>
      <c r="F13" s="18">
        <f t="shared" si="4"/>
        <v>4070.6</v>
      </c>
      <c r="G13" s="18">
        <f t="shared" si="4"/>
        <v>4069.2</v>
      </c>
      <c r="H13" s="18">
        <f t="shared" si="4"/>
        <v>1570.1</v>
      </c>
      <c r="K13" t="s">
        <v>44</v>
      </c>
      <c r="M13" t="s">
        <v>45</v>
      </c>
    </row>
    <row r="14" spans="1:13" ht="19.8" customHeight="1">
      <c r="A14" s="8" t="s">
        <v>42</v>
      </c>
      <c r="B14" s="7" t="s">
        <v>36</v>
      </c>
      <c r="C14" s="18">
        <v>2141.3000000000002</v>
      </c>
      <c r="D14" s="18">
        <v>678.5</v>
      </c>
      <c r="E14" s="18">
        <v>114.1</v>
      </c>
      <c r="F14" s="18">
        <v>114.1</v>
      </c>
      <c r="G14" s="18">
        <v>114.1</v>
      </c>
      <c r="H14" s="18">
        <v>0</v>
      </c>
      <c r="L14" t="s">
        <v>46</v>
      </c>
    </row>
    <row r="15" spans="1:13" ht="22.8" customHeight="1">
      <c r="A15" s="8" t="s">
        <v>43</v>
      </c>
      <c r="B15" s="7" t="s">
        <v>37</v>
      </c>
      <c r="C15" s="18">
        <v>3907.3</v>
      </c>
      <c r="D15" s="18">
        <v>4136</v>
      </c>
      <c r="E15" s="18">
        <v>4490.7</v>
      </c>
      <c r="F15" s="18">
        <v>3956.5</v>
      </c>
      <c r="G15" s="18">
        <v>3955.1</v>
      </c>
      <c r="H15" s="18">
        <v>1570.1</v>
      </c>
    </row>
    <row r="16" spans="1:13" ht="7.2" customHeight="1"/>
    <row r="17" spans="1:8" ht="33.75" customHeight="1">
      <c r="A17" s="30" t="s">
        <v>52</v>
      </c>
      <c r="B17" s="30"/>
      <c r="C17" s="30"/>
      <c r="D17" s="30"/>
      <c r="E17" s="30"/>
      <c r="F17" s="30"/>
      <c r="G17" s="30"/>
      <c r="H17" s="30"/>
    </row>
  </sheetData>
  <mergeCells count="7">
    <mergeCell ref="A17:H17"/>
    <mergeCell ref="G1:H1"/>
    <mergeCell ref="G3:H3"/>
    <mergeCell ref="A4:A5"/>
    <mergeCell ref="B4:B5"/>
    <mergeCell ref="C4:H4"/>
    <mergeCell ref="A2:H2"/>
  </mergeCells>
  <pageMargins left="0.51181102362204722" right="0.5118110236220472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2019-01-14T09:07:26Z</dcterms:modified>
</cp:coreProperties>
</file>